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oadmap_12M" sheetId="1" state="visible" r:id="rId3"/>
    <sheet name="Gates_KPIs" sheetId="2" state="visible" r:id="rId4"/>
    <sheet name="Governance_RACI" sheetId="3" state="visible" r:id="rId5"/>
    <sheet name="Training_Change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<sst xmlns="http://schemas.openxmlformats.org/spreadsheetml/2006/main" count="418" uniqueCount="250">
  <si>
    <t xml:space="preserve">12-Month Digital Transformation Roadmap</t>
  </si>
  <si>
    <t xml:space="preserve">Teal = process/data foundations (committed); amber = ERP phase (conditional on Gate 1); grey = enabling; red = decision gate. Months from approval date.</t>
  </si>
  <si>
    <t xml:space="preserve">#</t>
  </si>
  <si>
    <t xml:space="preserve">Workstream</t>
  </si>
  <si>
    <t xml:space="preserve">Activity</t>
  </si>
  <si>
    <t xml:space="preserve">Owner</t>
  </si>
  <si>
    <t xml:space="preserve">Start</t>
  </si>
  <si>
    <t xml:space="preserve">End</t>
  </si>
  <si>
    <t xml:space="preserve">Deliverable / exit criterion</t>
  </si>
  <si>
    <t xml:space="preserve">M1</t>
  </si>
  <si>
    <t xml:space="preserve">M2</t>
  </si>
  <si>
    <t xml:space="preserve">M3</t>
  </si>
  <si>
    <t xml:space="preserve">M4</t>
  </si>
  <si>
    <t xml:space="preserve">M5</t>
  </si>
  <si>
    <t xml:space="preserve">M6</t>
  </si>
  <si>
    <t xml:space="preserve">M7</t>
  </si>
  <si>
    <t xml:space="preserve">M8</t>
  </si>
  <si>
    <t xml:space="preserve">M9</t>
  </si>
  <si>
    <t xml:space="preserve">M10</t>
  </si>
  <si>
    <t xml:space="preserve">M11</t>
  </si>
  <si>
    <t xml:space="preserve">M12</t>
  </si>
  <si>
    <t xml:space="preserve">0 Mobilise</t>
  </si>
  <si>
    <t xml:space="preserve">Steering committee, PMO, benefit owners, baselines</t>
  </si>
  <si>
    <t xml:space="preserve">CEO / PMO</t>
  </si>
  <si>
    <t xml:space="preserve">Charter, RACI, KPI baseline pack</t>
  </si>
  <si>
    <t xml:space="preserve">Time-and-motion study (PO, search/recount, report prep)</t>
  </si>
  <si>
    <t xml:space="preserve">PMO / Finance</t>
  </si>
  <si>
    <t xml:space="preserve">Validated hours; replaces management estimates</t>
  </si>
  <si>
    <t xml:space="preserve">1 Data</t>
  </si>
  <si>
    <t xml:space="preserve">Item master clean-up: dedupe, naming standard, unit of measure, golden record</t>
  </si>
  <si>
    <t xml:space="preserve">IT Manager</t>
  </si>
  <si>
    <t xml:space="preserve">Single code per item; duplicate rate &lt; 2%</t>
  </si>
  <si>
    <t xml:space="preserve">Supplier and customer master clean-up (126 / 74)</t>
  </si>
  <si>
    <t xml:space="preserve">Procurement / Sales</t>
  </si>
  <si>
    <t xml:space="preserve">Verified masters with owners</t>
  </si>
  <si>
    <t xml:space="preserve">2 Process</t>
  </si>
  <si>
    <t xml:space="preserve">ABC-XYZ classification; min/max and reorder policy; slow-mover list</t>
  </si>
  <si>
    <t xml:space="preserve">Warehouse Mgr / Finance</t>
  </si>
  <si>
    <t xml:space="preserve">Policy approved; slow-movers actioned</t>
  </si>
  <si>
    <t xml:space="preserve">Cycle-count programme; bin/location rules; adjustment approvals with cause codes</t>
  </si>
  <si>
    <t xml:space="preserve">Warehouse Mgr</t>
  </si>
  <si>
    <t xml:space="preserve">Accuracy &gt;= 90% both plants (Gate 1 evidence by M3 trend)</t>
  </si>
  <si>
    <t xml:space="preserve">Procurement SOP: one requisition form, duplicate check, approval matrix, emergency order code</t>
  </si>
  <si>
    <t xml:space="preserve">Procurement Mgr</t>
  </si>
  <si>
    <t xml:space="preserve">Duplicate POs &lt; 1%; emergency orders &lt;= 8%</t>
  </si>
  <si>
    <t xml:space="preserve">S&amp;OP-lite weekly, 48-72h schedule freeze, change log, one shared schedule</t>
  </si>
  <si>
    <t xml:space="preserve">Production Mgr / COO</t>
  </si>
  <si>
    <t xml:space="preserve">Schedule adherence &gt;= 86%</t>
  </si>
  <si>
    <t xml:space="preserve">Reporting rationalisation: 40 reports to ~15 KPI pack; automate refresh</t>
  </si>
  <si>
    <t xml:space="preserve">Finance / IT</t>
  </si>
  <si>
    <t xml:space="preserve">Report hours &lt;= 190/month</t>
  </si>
  <si>
    <t xml:space="preserve">3 Quality</t>
  </si>
  <si>
    <t xml:space="preserve">Rework root-cause programme: calibration, SPC, supplier quality, operator skills (outside ERP benefit case)</t>
  </si>
  <si>
    <t xml:space="preserve">Production Mgr / QA</t>
  </si>
  <si>
    <t xml:space="preserve">Rework &lt;= 4.0% (not credited to ERP)</t>
  </si>
  <si>
    <t xml:space="preserve">4 Cyber</t>
  </si>
  <si>
    <t xml:space="preserve">MFA, access reviews, 3-2-1 immutable backup, incident response plan, tabletop</t>
  </si>
  <si>
    <t xml:space="preserve">Controls evidenced; restore test passed</t>
  </si>
  <si>
    <t xml:space="preserve">5 ERP selection</t>
  </si>
  <si>
    <t xml:space="preserve">RFP, demos, references, security assurance; firm fixed-price quotes</t>
  </si>
  <si>
    <t xml:space="preserve">PMO / IT / CFO</t>
  </si>
  <si>
    <t xml:space="preserve">Shortlist scored; quotes valid 90 days</t>
  </si>
  <si>
    <t xml:space="preserve">GATE 1</t>
  </si>
  <si>
    <t xml:space="preserve">ERP commitment decision (month 4): commercial terms, readiness evidence, refreshed model</t>
  </si>
  <si>
    <t xml:space="preserve">Steering Committee</t>
  </si>
  <si>
    <t xml:space="preserve">Go only if all Gate 1 criteria met (see Gates_KPIs)</t>
  </si>
  <si>
    <t xml:space="preserve">6 ERP build</t>
  </si>
  <si>
    <t xml:space="preserve">Design workshops, configuration (finance, procurement, inventory, sales orders, basic planning)</t>
  </si>
  <si>
    <t xml:space="preserve">Vendor / Process owners</t>
  </si>
  <si>
    <t xml:space="preserve">Signed-off blueprint, configured system</t>
  </si>
  <si>
    <t xml:space="preserve">Integrations, scanning hardware, labels, role-based access, SSO/MFA</t>
  </si>
  <si>
    <t xml:space="preserve">IT / Vendor</t>
  </si>
  <si>
    <t xml:space="preserve">Interfaces tested; devices in both plants</t>
  </si>
  <si>
    <t xml:space="preserve">Data migration: 3 trial loads and reconciliation</t>
  </si>
  <si>
    <t xml:space="preserve">IT / Finance</t>
  </si>
  <si>
    <t xml:space="preserve">&gt;= 99.5% reconciliation; ledger tie-out</t>
  </si>
  <si>
    <t xml:space="preserve">7 People</t>
  </si>
  <si>
    <t xml:space="preserve">Change impact assessment, super-users, role-based training (max 4h/week/employee), comms</t>
  </si>
  <si>
    <t xml:space="preserve">HR / PMO</t>
  </si>
  <si>
    <t xml:space="preserve">&gt;= 90% trained before cutover; proficiency check</t>
  </si>
  <si>
    <t xml:space="preserve">8 Cutover</t>
  </si>
  <si>
    <t xml:space="preserve">UAT, GATE 2 go/no-go (month 10)</t>
  </si>
  <si>
    <t xml:space="preserve">UAT pass, trial reconciliation, rollback plan</t>
  </si>
  <si>
    <t xml:space="preserve">Wave 1: finance, procurement, sales orders</t>
  </si>
  <si>
    <t xml:space="preserve">PMO</t>
  </si>
  <si>
    <t xml:space="preserve">Parallel run 4 weeks</t>
  </si>
  <si>
    <t xml:space="preserve">Wave 2: Plant B inventory and planning</t>
  </si>
  <si>
    <t xml:space="preserve">COO / Plant B</t>
  </si>
  <si>
    <t xml:space="preserve">Stock count tie-out &gt; 98%</t>
  </si>
  <si>
    <t xml:space="preserve">Wave 3: Plant A inventory and planning</t>
  </si>
  <si>
    <t xml:space="preserve">COO / Plant A</t>
  </si>
  <si>
    <t xml:space="preserve">Stock count tie-out &gt; 98%; no OTD drop &gt; 3pp</t>
  </si>
  <si>
    <t xml:space="preserve">9 Benefits</t>
  </si>
  <si>
    <t xml:space="preserve">Hypercare; weekly KPI review; benefit realisation report; Gate 3 (analytics option) in month 15+</t>
  </si>
  <si>
    <t xml:space="preserve">CFO / PMO</t>
  </si>
  <si>
    <t xml:space="preserve">Benefits tracked vs model</t>
  </si>
  <si>
    <t xml:space="preserve">Stage gates and KPI tracker</t>
  </si>
  <si>
    <t xml:space="preserve">Gate</t>
  </si>
  <si>
    <t xml:space="preserve">Month</t>
  </si>
  <si>
    <t xml:space="preserve">Criterion</t>
  </si>
  <si>
    <t xml:space="preserve">Threshold</t>
  </si>
  <si>
    <t xml:space="preserve">Evidence owner</t>
  </si>
  <si>
    <t xml:space="preserve">Status</t>
  </si>
  <si>
    <t xml:space="preserve">Gate 1: ERP commitment</t>
  </si>
  <si>
    <t xml:space="preserve">Firm vendor quote: implementation components</t>
  </si>
  <si>
    <t xml:space="preserve">&lt;= RM 700k fixed price, 15% holdback</t>
  </si>
  <si>
    <t xml:space="preserve">Open</t>
  </si>
  <si>
    <t xml:space="preserve">Licence &amp; support</t>
  </si>
  <si>
    <t xml:space="preserve">&lt;= RM 180k p.a.; &lt;= 3% annual uplift for 3 years</t>
  </si>
  <si>
    <t xml:space="preserve">CFO</t>
  </si>
  <si>
    <t xml:space="preserve">Refreshed model (CFO-signed) at firm quotes: base case</t>
  </si>
  <si>
    <t xml:space="preserve">NPV &gt;= 0 at 12%, IRR &gt;= 15%, payback &lt;= 36 months, total commitment &lt;= RM 1.2m</t>
  </si>
  <si>
    <t xml:space="preserve">Conservative-case check</t>
  </si>
  <si>
    <t xml:space="preserve">NPV not worse than -RM 0.5m; cap on commitment holds under 25% overrun</t>
  </si>
  <si>
    <t xml:space="preserve">Master data readiness</t>
  </si>
  <si>
    <t xml:space="preserve">Duplicate item codes &lt; 2%; A/B-class items 100% cleansed</t>
  </si>
  <si>
    <t xml:space="preserve">Process evidence</t>
  </si>
  <si>
    <t xml:space="preserve">Stock accuracy &gt;= 90% in cycle-counted ABC zones; emergency orders trending &lt;= 9%</t>
  </si>
  <si>
    <t xml:space="preserve">Warehouse / Procurement</t>
  </si>
  <si>
    <t xml:space="preserve">Validated baselines</t>
  </si>
  <si>
    <t xml:space="preserve">Time study complete; benefit owners named for each line</t>
  </si>
  <si>
    <t xml:space="preserve">Capacity</t>
  </si>
  <si>
    <t xml:space="preserve">Backfill plan funded; ERP partner PMO contracted; ERP admin identified</t>
  </si>
  <si>
    <t xml:space="preserve">CEO / HR</t>
  </si>
  <si>
    <t xml:space="preserve">Gate 2: Cutover go/no-go</t>
  </si>
  <si>
    <t xml:space="preserve">Data migration</t>
  </si>
  <si>
    <t xml:space="preserve">&gt;= 99.5% reconciliation in last trial; ledger ties to the sen</t>
  </si>
  <si>
    <t xml:space="preserve">UAT and training</t>
  </si>
  <si>
    <t xml:space="preserve">No open severity-1/2 defects; &gt;= 90% staff trained and proficiency-checked</t>
  </si>
  <si>
    <t xml:space="preserve">PMO / HR</t>
  </si>
  <si>
    <t xml:space="preserve">Operational readiness</t>
  </si>
  <si>
    <t xml:space="preserve">Rollback plan tested; customer comms sent; peak-order calendar respected</t>
  </si>
  <si>
    <t xml:space="preserve">COO</t>
  </si>
  <si>
    <t xml:space="preserve">Gate 3: Analytics option</t>
  </si>
  <si>
    <t xml:space="preserve">Data maturity and ERP benefits</t>
  </si>
  <si>
    <t xml:space="preserve">12 months clean data; inventory days &lt;= 70; benefit tracking &gt;= 90% of model</t>
  </si>
  <si>
    <t xml:space="preserve">CFO / COO</t>
  </si>
  <si>
    <t xml:space="preserve">KPI tracker</t>
  </si>
  <si>
    <t xml:space="preserve">KPI</t>
  </si>
  <si>
    <t xml:space="preserve">Baseline 2026</t>
  </si>
  <si>
    <t xml:space="preserve">Month 6 target</t>
  </si>
  <si>
    <t xml:space="preserve">Month 12 target</t>
  </si>
  <si>
    <t xml:space="preserve">Month 24 target</t>
  </si>
  <si>
    <t xml:space="preserve">Frequency</t>
  </si>
  <si>
    <t xml:space="preserve">Source</t>
  </si>
  <si>
    <t xml:space="preserve">Inventory days</t>
  </si>
  <si>
    <t xml:space="preserve">Monthly</t>
  </si>
  <si>
    <t xml:space="preserve">Inventory valuation / COGS</t>
  </si>
  <si>
    <t xml:space="preserve">Inventory accuracy (%)</t>
  </si>
  <si>
    <t xml:space="preserve">Weekly (cycle counts)</t>
  </si>
  <si>
    <t xml:space="preserve">Count results</t>
  </si>
  <si>
    <t xml:space="preserve">Emergency orders (% of POs)</t>
  </si>
  <si>
    <t xml:space="preserve">PO log, cause codes</t>
  </si>
  <si>
    <t xml:space="preserve">Duplicate POs (%)</t>
  </si>
  <si>
    <t xml:space="preserve">PO log</t>
  </si>
  <si>
    <t xml:space="preserve">PO processing time (min)</t>
  </si>
  <si>
    <t xml:space="preserve">Quarterly sample</t>
  </si>
  <si>
    <t xml:space="preserve">Time study</t>
  </si>
  <si>
    <t xml:space="preserve">Monthly reporting hours</t>
  </si>
  <si>
    <t xml:space="preserve">Finance Mgr</t>
  </si>
  <si>
    <t xml:space="preserve">Timesheet sample</t>
  </si>
  <si>
    <t xml:space="preserve">On-time delivery (%)</t>
  </si>
  <si>
    <t xml:space="preserve">Weekly</t>
  </si>
  <si>
    <t xml:space="preserve">Delivery log</t>
  </si>
  <si>
    <t xml:space="preserve">Schedule adherence (%)</t>
  </si>
  <si>
    <t xml:space="preserve">Production Mgr</t>
  </si>
  <si>
    <t xml:space="preserve">Schedule vs actual</t>
  </si>
  <si>
    <t xml:space="preserve">Overtime (RM k, annualised)</t>
  </si>
  <si>
    <t xml:space="preserve">Payroll</t>
  </si>
  <si>
    <t xml:space="preserve">Inventory write-offs (RM k, annualised)</t>
  </si>
  <si>
    <t xml:space="preserve">Quarterly</t>
  </si>
  <si>
    <t xml:space="preserve">GL</t>
  </si>
  <si>
    <t xml:space="preserve">Rework rate (%)</t>
  </si>
  <si>
    <t xml:space="preserve">QA</t>
  </si>
  <si>
    <t xml:space="preserve">QA log (not credited to ERP)</t>
  </si>
  <si>
    <t xml:space="preserve">Stockout incidents / month</t>
  </si>
  <si>
    <t xml:space="preserve">Stockout log</t>
  </si>
  <si>
    <t xml:space="preserve">Training completion (%)</t>
  </si>
  <si>
    <t xml:space="preserve">HR</t>
  </si>
  <si>
    <t xml:space="preserve">LMS / attendance</t>
  </si>
  <si>
    <t xml:space="preserve">Active user adoption (%)</t>
  </si>
  <si>
    <t xml:space="preserve">System logs</t>
  </si>
  <si>
    <t xml:space="preserve">Governance and accountability (RACI)</t>
  </si>
  <si>
    <t xml:space="preserve">R = Responsible, A = Accountable, C = Consulted, I = Informed</t>
  </si>
  <si>
    <t xml:space="preserve">Decision / deliverable</t>
  </si>
  <si>
    <t xml:space="preserve">CEO</t>
  </si>
  <si>
    <t xml:space="preserve">Prod Mgr</t>
  </si>
  <si>
    <t xml:space="preserve">Procure Mgr</t>
  </si>
  <si>
    <t xml:space="preserve">IT Mgr</t>
  </si>
  <si>
    <t xml:space="preserve">HR Mgr</t>
  </si>
  <si>
    <t xml:space="preserve">Vendor/PMO</t>
  </si>
  <si>
    <t xml:space="preserve">Programme charter, gates, scope freeze</t>
  </si>
  <si>
    <t xml:space="preserve">A</t>
  </si>
  <si>
    <t xml:space="preserve">R</t>
  </si>
  <si>
    <t xml:space="preserve">C</t>
  </si>
  <si>
    <t xml:space="preserve">Master data standard and ownership</t>
  </si>
  <si>
    <t xml:space="preserve">I</t>
  </si>
  <si>
    <t xml:space="preserve">Inventory policy (ABC, safety stock, counts)</t>
  </si>
  <si>
    <t xml:space="preserve">Procurement SOP and approvals</t>
  </si>
  <si>
    <t xml:space="preserve">S&amp;OP-lite and schedule freeze</t>
  </si>
  <si>
    <t xml:space="preserve">Vendor selection and contract</t>
  </si>
  <si>
    <t xml:space="preserve">Benefit baseline and tracking</t>
  </si>
  <si>
    <t xml:space="preserve">ERP configuration and testing</t>
  </si>
  <si>
    <t xml:space="preserve">Data migration sign-off</t>
  </si>
  <si>
    <t xml:space="preserve">Training and change plan</t>
  </si>
  <si>
    <t xml:space="preserve">Cyber controls and vendor assurance</t>
  </si>
  <si>
    <t xml:space="preserve">Cutover go/no-go</t>
  </si>
  <si>
    <t xml:space="preserve">Steering committee: CEO (chair), CFO, COO, IT Manager, HR Manager; meets bi-weekly in build, monthly otherwise. Decision rights: gates, scope, budget &gt;5% variance.</t>
  </si>
  <si>
    <t xml:space="preserve">Training and change management plan</t>
  </si>
  <si>
    <t xml:space="preserve">Training windows must not remove staff from production for extended periods (max 4 hours/week/employee).</t>
  </si>
  <si>
    <t xml:space="preserve">Audience</t>
  </si>
  <si>
    <t xml:space="preserve">Headcount (est.)</t>
  </si>
  <si>
    <t xml:space="preserve">Hours per person</t>
  </si>
  <si>
    <t xml:space="preserve">Total hours</t>
  </si>
  <si>
    <t xml:space="preserve">Format</t>
  </si>
  <si>
    <t xml:space="preserve">Timing</t>
  </si>
  <si>
    <t xml:space="preserve">Release rule</t>
  </si>
  <si>
    <t xml:space="preserve">Super-users (2 per area)</t>
  </si>
  <si>
    <t xml:space="preserve">Vendor workshops + sandbox</t>
  </si>
  <si>
    <t xml:space="preserve">M5-M9</t>
  </si>
  <si>
    <t xml:space="preserve">Backfilled; 20% time</t>
  </si>
  <si>
    <t xml:space="preserve">Procurement</t>
  </si>
  <si>
    <t xml:space="preserve">Role-based, hands-on</t>
  </si>
  <si>
    <t xml:space="preserve">M9-M10</t>
  </si>
  <si>
    <t xml:space="preserve">Two cohorts; never both on same shift</t>
  </si>
  <si>
    <t xml:space="preserve">Finance and admin</t>
  </si>
  <si>
    <t xml:space="preserve">Role-based + reconciliation drills</t>
  </si>
  <si>
    <t xml:space="preserve">Avoid month-end</t>
  </si>
  <si>
    <t xml:space="preserve">Planners and production supervisors</t>
  </si>
  <si>
    <t xml:space="preserve">Scenario-based</t>
  </si>
  <si>
    <t xml:space="preserve">M9-M11</t>
  </si>
  <si>
    <t xml:space="preserve">Outside schedule-freeze window</t>
  </si>
  <si>
    <t xml:space="preserve">Warehouse (both plants)</t>
  </si>
  <si>
    <t xml:space="preserve">Scanner practice on the floor</t>
  </si>
  <si>
    <t xml:space="preserve">M10-M11</t>
  </si>
  <si>
    <t xml:space="preserve">Shift-based; 30-min blocks</t>
  </si>
  <si>
    <t xml:space="preserve">Machine operators (read-only / shop-floor screens)</t>
  </si>
  <si>
    <t xml:space="preserve">Toolbox talks</t>
  </si>
  <si>
    <t xml:space="preserve">M11-M12</t>
  </si>
  <si>
    <t xml:space="preserve">Start of shift</t>
  </si>
  <si>
    <t xml:space="preserve">IT team (3)</t>
  </si>
  <si>
    <t xml:space="preserve">Admin certification</t>
  </si>
  <si>
    <t xml:space="preserve">M6-M10</t>
  </si>
  <si>
    <t xml:space="preserve">Vendor-paid where possible</t>
  </si>
  <si>
    <t xml:space="preserve">Management dashboards</t>
  </si>
  <si>
    <t xml:space="preserve">KPI walk-through</t>
  </si>
  <si>
    <t xml:space="preserve">Within meetings</t>
  </si>
  <si>
    <t xml:space="preserve">Total training hours</t>
  </si>
  <si>
    <t xml:space="preserve">Average hours per employee (185)</t>
  </si>
  <si>
    <t xml:space="preserve">Note: headcounts are estimates for planning; replace with HR roster. Operators outside the 185 split are not double counted if the roster differs.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</si>
</sst>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"/>
    <numFmt numFmtId="166" formatCode="0.0%"/>
    <numFmt numFmtId="167" formatCode="#,##0"/>
    <numFmt numFmtId="168" formatCode="0.0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F3A4D"/>
      <name val="Arial"/>
      <family val="0"/>
      <charset val="1"/>
    </font>
    <font>
      <i val="true"/>
      <sz val="9"/>
      <color rgb="FF555555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1"/>
      <name val="Arial"/>
      <family val="0"/>
      <charset val="1"/>
    </font>
    <font>
      <i val="true"/>
      <sz val="10"/>
      <name val="Arial"/>
      <family val="0"/>
      <charset val="1"/>
    </font>
    <font>
      <b val="true"/>
      <sz val="10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1F3A4D"/>
        <bgColor rgb="FF003366"/>
      </patternFill>
    </fill>
    <fill>
      <patternFill patternType="solid">
        <fgColor rgb="FF2A9D8F"/>
        <bgColor rgb="FF008080"/>
      </patternFill>
    </fill>
    <fill>
      <patternFill patternType="solid">
        <fgColor rgb="FF6B7A86"/>
        <bgColor rgb="FF969696"/>
      </patternFill>
    </fill>
    <fill>
      <patternFill patternType="solid">
        <fgColor rgb="FFE9A23B"/>
        <bgColor rgb="FFFF8080"/>
      </patternFill>
    </fill>
    <fill>
      <patternFill patternType="solid">
        <fgColor rgb="FFC8553D"/>
        <bgColor rgb="FF993366"/>
      </patternFill>
    </fill>
    <fill>
      <patternFill patternType="solid">
        <fgColor rgb="FFE8EEF2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8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6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7" fillId="7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8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11" fillId="7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8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>
          <bgColor rgb="FF9FB6C3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BBBBB"/>
      <rgbColor rgb="FF6B7A86"/>
      <rgbColor rgb="FF9999FF"/>
      <rgbColor rgb="FF993366"/>
      <rgbColor rgb="FFFFFFCC"/>
      <rgbColor rgb="FFE8EEF2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FB6C3"/>
      <rgbColor rgb="FFFF99CC"/>
      <rgbColor rgb="FFCC99FF"/>
      <rgbColor rgb="FFFFCC99"/>
      <rgbColor rgb="FF3366FF"/>
      <rgbColor rgb="FF33CCCC"/>
      <rgbColor rgb="FF99CC00"/>
      <rgbColor rgb="FFFFCC00"/>
      <rgbColor rgb="FFE9A23B"/>
      <rgbColor rgb="FFC8553D"/>
      <rgbColor rgb="FF555555"/>
      <rgbColor rgb="FF969696"/>
      <rgbColor rgb="FF003366"/>
      <rgbColor rgb="FF2A9D8F"/>
      <rgbColor rgb="FF003300"/>
      <rgbColor rgb="FF333300"/>
      <rgbColor rgb="FF993300"/>
      <rgbColor rgb="FF993366"/>
      <rgbColor rgb="FF333399"/>
      <rgbColor rgb="FF1F3A4D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S2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H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6"/>
    <col collapsed="false" customWidth="true" hidden="false" outlineLevel="0" max="3" min="3" style="0" width="62"/>
    <col collapsed="false" customWidth="true" hidden="false" outlineLevel="0" max="4" min="4" style="0" width="22"/>
    <col collapsed="false" customWidth="true" hidden="false" outlineLevel="0" max="6" min="5" style="0" width="6"/>
    <col collapsed="false" customWidth="true" hidden="false" outlineLevel="0" max="7" min="7" style="0" width="44"/>
    <col collapsed="false" customWidth="true" hidden="false" outlineLevel="0" max="19" min="8" style="0" width="4.5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  <c r="N4" s="3" t="s">
        <v>15</v>
      </c>
      <c r="O4" s="3" t="s">
        <v>16</v>
      </c>
      <c r="P4" s="3" t="s">
        <v>17</v>
      </c>
      <c r="Q4" s="3" t="s">
        <v>18</v>
      </c>
      <c r="R4" s="3" t="s">
        <v>19</v>
      </c>
      <c r="S4" s="3" t="s">
        <v>20</v>
      </c>
    </row>
    <row r="5" customFormat="false" ht="39.75" hidden="false" customHeight="true" outlineLevel="0" collapsed="false">
      <c r="A5" s="4" t="n">
        <v>1</v>
      </c>
      <c r="B5" s="5" t="s">
        <v>21</v>
      </c>
      <c r="C5" s="5" t="s">
        <v>22</v>
      </c>
      <c r="D5" s="5" t="s">
        <v>23</v>
      </c>
      <c r="E5" s="6" t="n">
        <v>1</v>
      </c>
      <c r="F5" s="6" t="n">
        <v>2</v>
      </c>
      <c r="G5" s="5" t="s">
        <v>24</v>
      </c>
      <c r="H5" s="7"/>
      <c r="I5" s="7"/>
      <c r="J5" s="8"/>
      <c r="K5" s="8"/>
      <c r="L5" s="8"/>
      <c r="M5" s="8"/>
      <c r="N5" s="8"/>
      <c r="O5" s="8"/>
      <c r="P5" s="8"/>
      <c r="Q5" s="8"/>
      <c r="R5" s="8"/>
      <c r="S5" s="8"/>
    </row>
    <row r="6" customFormat="false" ht="39.75" hidden="false" customHeight="true" outlineLevel="0" collapsed="false">
      <c r="A6" s="4" t="n">
        <v>2</v>
      </c>
      <c r="B6" s="5" t="s">
        <v>21</v>
      </c>
      <c r="C6" s="5" t="s">
        <v>25</v>
      </c>
      <c r="D6" s="5" t="s">
        <v>26</v>
      </c>
      <c r="E6" s="6" t="n">
        <v>1</v>
      </c>
      <c r="F6" s="6" t="n">
        <v>2</v>
      </c>
      <c r="G6" s="5" t="s">
        <v>27</v>
      </c>
      <c r="H6" s="7"/>
      <c r="I6" s="7"/>
      <c r="J6" s="8"/>
      <c r="K6" s="8"/>
      <c r="L6" s="8"/>
      <c r="M6" s="8"/>
      <c r="N6" s="8"/>
      <c r="O6" s="8"/>
      <c r="P6" s="8"/>
      <c r="Q6" s="8"/>
      <c r="R6" s="8"/>
      <c r="S6" s="8"/>
    </row>
    <row r="7" customFormat="false" ht="39.75" hidden="false" customHeight="true" outlineLevel="0" collapsed="false">
      <c r="A7" s="4" t="n">
        <v>3</v>
      </c>
      <c r="B7" s="5" t="s">
        <v>28</v>
      </c>
      <c r="C7" s="5" t="s">
        <v>29</v>
      </c>
      <c r="D7" s="5" t="s">
        <v>30</v>
      </c>
      <c r="E7" s="6" t="n">
        <v>1</v>
      </c>
      <c r="F7" s="6" t="n">
        <v>4</v>
      </c>
      <c r="G7" s="5" t="s">
        <v>31</v>
      </c>
      <c r="H7" s="9"/>
      <c r="I7" s="9"/>
      <c r="J7" s="9"/>
      <c r="K7" s="9"/>
      <c r="L7" s="8"/>
      <c r="M7" s="8"/>
      <c r="N7" s="8"/>
      <c r="O7" s="8"/>
      <c r="P7" s="8"/>
      <c r="Q7" s="8"/>
      <c r="R7" s="8"/>
      <c r="S7" s="8"/>
    </row>
    <row r="8" customFormat="false" ht="39.75" hidden="false" customHeight="true" outlineLevel="0" collapsed="false">
      <c r="A8" s="4" t="n">
        <v>4</v>
      </c>
      <c r="B8" s="5" t="s">
        <v>28</v>
      </c>
      <c r="C8" s="5" t="s">
        <v>32</v>
      </c>
      <c r="D8" s="5" t="s">
        <v>33</v>
      </c>
      <c r="E8" s="6" t="n">
        <v>2</v>
      </c>
      <c r="F8" s="6" t="n">
        <v>4</v>
      </c>
      <c r="G8" s="5" t="s">
        <v>34</v>
      </c>
      <c r="H8" s="8"/>
      <c r="I8" s="9"/>
      <c r="J8" s="9"/>
      <c r="K8" s="9"/>
      <c r="L8" s="8"/>
      <c r="M8" s="8"/>
      <c r="N8" s="8"/>
      <c r="O8" s="8"/>
      <c r="P8" s="8"/>
      <c r="Q8" s="8"/>
      <c r="R8" s="8"/>
      <c r="S8" s="8"/>
    </row>
    <row r="9" customFormat="false" ht="39.75" hidden="false" customHeight="true" outlineLevel="0" collapsed="false">
      <c r="A9" s="4" t="n">
        <v>5</v>
      </c>
      <c r="B9" s="5" t="s">
        <v>35</v>
      </c>
      <c r="C9" s="5" t="s">
        <v>36</v>
      </c>
      <c r="D9" s="5" t="s">
        <v>37</v>
      </c>
      <c r="E9" s="6" t="n">
        <v>2</v>
      </c>
      <c r="F9" s="6" t="n">
        <v>4</v>
      </c>
      <c r="G9" s="5" t="s">
        <v>38</v>
      </c>
      <c r="H9" s="8"/>
      <c r="I9" s="9"/>
      <c r="J9" s="9"/>
      <c r="K9" s="9"/>
      <c r="L9" s="8"/>
      <c r="M9" s="8"/>
      <c r="N9" s="8"/>
      <c r="O9" s="8"/>
      <c r="P9" s="8"/>
      <c r="Q9" s="8"/>
      <c r="R9" s="8"/>
      <c r="S9" s="8"/>
    </row>
    <row r="10" customFormat="false" ht="39.75" hidden="false" customHeight="true" outlineLevel="0" collapsed="false">
      <c r="A10" s="4" t="n">
        <v>6</v>
      </c>
      <c r="B10" s="5" t="s">
        <v>35</v>
      </c>
      <c r="C10" s="5" t="s">
        <v>39</v>
      </c>
      <c r="D10" s="5" t="s">
        <v>40</v>
      </c>
      <c r="E10" s="6" t="n">
        <v>2</v>
      </c>
      <c r="F10" s="6" t="n">
        <v>6</v>
      </c>
      <c r="G10" s="5" t="s">
        <v>41</v>
      </c>
      <c r="H10" s="8"/>
      <c r="I10" s="9"/>
      <c r="J10" s="9"/>
      <c r="K10" s="9"/>
      <c r="L10" s="9"/>
      <c r="M10" s="9"/>
      <c r="N10" s="8"/>
      <c r="O10" s="8"/>
      <c r="P10" s="8"/>
      <c r="Q10" s="8"/>
      <c r="R10" s="8"/>
      <c r="S10" s="8"/>
    </row>
    <row r="11" customFormat="false" ht="39.75" hidden="false" customHeight="true" outlineLevel="0" collapsed="false">
      <c r="A11" s="4" t="n">
        <v>7</v>
      </c>
      <c r="B11" s="5" t="s">
        <v>35</v>
      </c>
      <c r="C11" s="5" t="s">
        <v>42</v>
      </c>
      <c r="D11" s="5" t="s">
        <v>43</v>
      </c>
      <c r="E11" s="6" t="n">
        <v>2</v>
      </c>
      <c r="F11" s="6" t="n">
        <v>5</v>
      </c>
      <c r="G11" s="5" t="s">
        <v>44</v>
      </c>
      <c r="H11" s="8"/>
      <c r="I11" s="9"/>
      <c r="J11" s="9"/>
      <c r="K11" s="9"/>
      <c r="L11" s="9"/>
      <c r="M11" s="8"/>
      <c r="N11" s="8"/>
      <c r="O11" s="8"/>
      <c r="P11" s="8"/>
      <c r="Q11" s="8"/>
      <c r="R11" s="8"/>
      <c r="S11" s="8"/>
    </row>
    <row r="12" customFormat="false" ht="39.75" hidden="false" customHeight="true" outlineLevel="0" collapsed="false">
      <c r="A12" s="4" t="n">
        <v>8</v>
      </c>
      <c r="B12" s="5" t="s">
        <v>35</v>
      </c>
      <c r="C12" s="5" t="s">
        <v>45</v>
      </c>
      <c r="D12" s="5" t="s">
        <v>46</v>
      </c>
      <c r="E12" s="6" t="n">
        <v>2</v>
      </c>
      <c r="F12" s="6" t="n">
        <v>6</v>
      </c>
      <c r="G12" s="5" t="s">
        <v>47</v>
      </c>
      <c r="H12" s="8"/>
      <c r="I12" s="9"/>
      <c r="J12" s="9"/>
      <c r="K12" s="9"/>
      <c r="L12" s="9"/>
      <c r="M12" s="9"/>
      <c r="N12" s="8"/>
      <c r="O12" s="8"/>
      <c r="P12" s="8"/>
      <c r="Q12" s="8"/>
      <c r="R12" s="8"/>
      <c r="S12" s="8"/>
    </row>
    <row r="13" customFormat="false" ht="39.75" hidden="false" customHeight="true" outlineLevel="0" collapsed="false">
      <c r="A13" s="4" t="n">
        <v>9</v>
      </c>
      <c r="B13" s="5" t="s">
        <v>35</v>
      </c>
      <c r="C13" s="5" t="s">
        <v>48</v>
      </c>
      <c r="D13" s="5" t="s">
        <v>49</v>
      </c>
      <c r="E13" s="6" t="n">
        <v>3</v>
      </c>
      <c r="F13" s="6" t="n">
        <v>6</v>
      </c>
      <c r="G13" s="5" t="s">
        <v>50</v>
      </c>
      <c r="H13" s="8"/>
      <c r="I13" s="8"/>
      <c r="J13" s="9"/>
      <c r="K13" s="9"/>
      <c r="L13" s="9"/>
      <c r="M13" s="9"/>
      <c r="N13" s="8"/>
      <c r="O13" s="8"/>
      <c r="P13" s="8"/>
      <c r="Q13" s="8"/>
      <c r="R13" s="8"/>
      <c r="S13" s="8"/>
    </row>
    <row r="14" customFormat="false" ht="39.75" hidden="false" customHeight="true" outlineLevel="0" collapsed="false">
      <c r="A14" s="4" t="n">
        <v>10</v>
      </c>
      <c r="B14" s="5" t="s">
        <v>51</v>
      </c>
      <c r="C14" s="5" t="s">
        <v>52</v>
      </c>
      <c r="D14" s="5" t="s">
        <v>53</v>
      </c>
      <c r="E14" s="6" t="n">
        <v>2</v>
      </c>
      <c r="F14" s="6" t="n">
        <v>8</v>
      </c>
      <c r="G14" s="5" t="s">
        <v>54</v>
      </c>
      <c r="H14" s="8"/>
      <c r="I14" s="10"/>
      <c r="J14" s="10"/>
      <c r="K14" s="10"/>
      <c r="L14" s="10"/>
      <c r="M14" s="10"/>
      <c r="N14" s="10"/>
      <c r="O14" s="10"/>
      <c r="P14" s="8"/>
      <c r="Q14" s="8"/>
      <c r="R14" s="8"/>
      <c r="S14" s="8"/>
    </row>
    <row r="15" customFormat="false" ht="39.75" hidden="false" customHeight="true" outlineLevel="0" collapsed="false">
      <c r="A15" s="4" t="n">
        <v>11</v>
      </c>
      <c r="B15" s="5" t="s">
        <v>55</v>
      </c>
      <c r="C15" s="5" t="s">
        <v>56</v>
      </c>
      <c r="D15" s="5" t="s">
        <v>30</v>
      </c>
      <c r="E15" s="6" t="n">
        <v>1</v>
      </c>
      <c r="F15" s="6" t="n">
        <v>4</v>
      </c>
      <c r="G15" s="5" t="s">
        <v>57</v>
      </c>
      <c r="H15" s="10"/>
      <c r="I15" s="10"/>
      <c r="J15" s="10"/>
      <c r="K15" s="10"/>
      <c r="L15" s="8"/>
      <c r="M15" s="8"/>
      <c r="N15" s="8"/>
      <c r="O15" s="8"/>
      <c r="P15" s="8"/>
      <c r="Q15" s="8"/>
      <c r="R15" s="8"/>
      <c r="S15" s="8"/>
    </row>
    <row r="16" customFormat="false" ht="39.75" hidden="false" customHeight="true" outlineLevel="0" collapsed="false">
      <c r="A16" s="4" t="n">
        <v>12</v>
      </c>
      <c r="B16" s="5" t="s">
        <v>58</v>
      </c>
      <c r="C16" s="5" t="s">
        <v>59</v>
      </c>
      <c r="D16" s="5" t="s">
        <v>60</v>
      </c>
      <c r="E16" s="6" t="n">
        <v>1</v>
      </c>
      <c r="F16" s="6" t="n">
        <v>3</v>
      </c>
      <c r="G16" s="5" t="s">
        <v>61</v>
      </c>
      <c r="H16" s="11"/>
      <c r="I16" s="11"/>
      <c r="J16" s="11"/>
      <c r="K16" s="8"/>
      <c r="L16" s="8"/>
      <c r="M16" s="8"/>
      <c r="N16" s="8"/>
      <c r="O16" s="8"/>
      <c r="P16" s="8"/>
      <c r="Q16" s="8"/>
      <c r="R16" s="8"/>
      <c r="S16" s="8"/>
    </row>
    <row r="17" customFormat="false" ht="39.75" hidden="false" customHeight="true" outlineLevel="0" collapsed="false">
      <c r="A17" s="4" t="n">
        <v>13</v>
      </c>
      <c r="B17" s="5" t="s">
        <v>62</v>
      </c>
      <c r="C17" s="5" t="s">
        <v>63</v>
      </c>
      <c r="D17" s="5" t="s">
        <v>64</v>
      </c>
      <c r="E17" s="6" t="n">
        <v>4</v>
      </c>
      <c r="F17" s="6" t="n">
        <v>4</v>
      </c>
      <c r="G17" s="5" t="s">
        <v>65</v>
      </c>
      <c r="H17" s="8"/>
      <c r="I17" s="8"/>
      <c r="J17" s="8"/>
      <c r="K17" s="12"/>
      <c r="L17" s="8"/>
      <c r="M17" s="8"/>
      <c r="N17" s="8"/>
      <c r="O17" s="8"/>
      <c r="P17" s="8"/>
      <c r="Q17" s="8"/>
      <c r="R17" s="8"/>
      <c r="S17" s="8"/>
    </row>
    <row r="18" customFormat="false" ht="39.75" hidden="false" customHeight="true" outlineLevel="0" collapsed="false">
      <c r="A18" s="4" t="n">
        <v>14</v>
      </c>
      <c r="B18" s="5" t="s">
        <v>66</v>
      </c>
      <c r="C18" s="5" t="s">
        <v>67</v>
      </c>
      <c r="D18" s="5" t="s">
        <v>68</v>
      </c>
      <c r="E18" s="6" t="n">
        <v>4</v>
      </c>
      <c r="F18" s="6" t="n">
        <v>8</v>
      </c>
      <c r="G18" s="5" t="s">
        <v>69</v>
      </c>
      <c r="H18" s="8"/>
      <c r="I18" s="8"/>
      <c r="J18" s="8"/>
      <c r="K18" s="11"/>
      <c r="L18" s="11"/>
      <c r="M18" s="11"/>
      <c r="N18" s="11"/>
      <c r="O18" s="11"/>
      <c r="P18" s="8"/>
      <c r="Q18" s="8"/>
      <c r="R18" s="8"/>
      <c r="S18" s="8"/>
    </row>
    <row r="19" customFormat="false" ht="39.75" hidden="false" customHeight="true" outlineLevel="0" collapsed="false">
      <c r="A19" s="4" t="n">
        <v>15</v>
      </c>
      <c r="B19" s="5" t="s">
        <v>66</v>
      </c>
      <c r="C19" s="5" t="s">
        <v>70</v>
      </c>
      <c r="D19" s="5" t="s">
        <v>71</v>
      </c>
      <c r="E19" s="6" t="n">
        <v>6</v>
      </c>
      <c r="F19" s="6" t="n">
        <v>9</v>
      </c>
      <c r="G19" s="5" t="s">
        <v>72</v>
      </c>
      <c r="H19" s="8"/>
      <c r="I19" s="8"/>
      <c r="J19" s="8"/>
      <c r="K19" s="8"/>
      <c r="L19" s="8"/>
      <c r="M19" s="11"/>
      <c r="N19" s="11"/>
      <c r="O19" s="11"/>
      <c r="P19" s="11"/>
      <c r="Q19" s="8"/>
      <c r="R19" s="8"/>
      <c r="S19" s="8"/>
    </row>
    <row r="20" customFormat="false" ht="39.75" hidden="false" customHeight="true" outlineLevel="0" collapsed="false">
      <c r="A20" s="4" t="n">
        <v>16</v>
      </c>
      <c r="B20" s="5" t="s">
        <v>66</v>
      </c>
      <c r="C20" s="5" t="s">
        <v>73</v>
      </c>
      <c r="D20" s="5" t="s">
        <v>74</v>
      </c>
      <c r="E20" s="6" t="n">
        <v>6</v>
      </c>
      <c r="F20" s="6" t="n">
        <v>9</v>
      </c>
      <c r="G20" s="5" t="s">
        <v>75</v>
      </c>
      <c r="H20" s="8"/>
      <c r="I20" s="8"/>
      <c r="J20" s="8"/>
      <c r="K20" s="8"/>
      <c r="L20" s="8"/>
      <c r="M20" s="11"/>
      <c r="N20" s="11"/>
      <c r="O20" s="11"/>
      <c r="P20" s="11"/>
      <c r="Q20" s="8"/>
      <c r="R20" s="8"/>
      <c r="S20" s="8"/>
    </row>
    <row r="21" customFormat="false" ht="39.75" hidden="false" customHeight="true" outlineLevel="0" collapsed="false">
      <c r="A21" s="4" t="n">
        <v>17</v>
      </c>
      <c r="B21" s="5" t="s">
        <v>76</v>
      </c>
      <c r="C21" s="5" t="s">
        <v>77</v>
      </c>
      <c r="D21" s="5" t="s">
        <v>78</v>
      </c>
      <c r="E21" s="6" t="n">
        <v>5</v>
      </c>
      <c r="F21" s="6" t="n">
        <v>11</v>
      </c>
      <c r="G21" s="5" t="s">
        <v>79</v>
      </c>
      <c r="H21" s="8"/>
      <c r="I21" s="8"/>
      <c r="J21" s="8"/>
      <c r="K21" s="8"/>
      <c r="L21" s="11"/>
      <c r="M21" s="11"/>
      <c r="N21" s="11"/>
      <c r="O21" s="11"/>
      <c r="P21" s="11"/>
      <c r="Q21" s="11"/>
      <c r="R21" s="11"/>
      <c r="S21" s="8"/>
    </row>
    <row r="22" customFormat="false" ht="39.75" hidden="false" customHeight="true" outlineLevel="0" collapsed="false">
      <c r="A22" s="4" t="n">
        <v>18</v>
      </c>
      <c r="B22" s="5" t="s">
        <v>80</v>
      </c>
      <c r="C22" s="5" t="s">
        <v>81</v>
      </c>
      <c r="D22" s="5" t="s">
        <v>64</v>
      </c>
      <c r="E22" s="6" t="n">
        <v>9</v>
      </c>
      <c r="F22" s="6" t="n">
        <v>10</v>
      </c>
      <c r="G22" s="5" t="s">
        <v>82</v>
      </c>
      <c r="H22" s="8"/>
      <c r="I22" s="8"/>
      <c r="J22" s="8"/>
      <c r="K22" s="8"/>
      <c r="L22" s="8"/>
      <c r="M22" s="8"/>
      <c r="N22" s="8"/>
      <c r="O22" s="8"/>
      <c r="P22" s="12"/>
      <c r="Q22" s="12"/>
      <c r="R22" s="8"/>
      <c r="S22" s="8"/>
    </row>
    <row r="23" customFormat="false" ht="39.75" hidden="false" customHeight="true" outlineLevel="0" collapsed="false">
      <c r="A23" s="4" t="n">
        <v>19</v>
      </c>
      <c r="B23" s="5" t="s">
        <v>80</v>
      </c>
      <c r="C23" s="5" t="s">
        <v>83</v>
      </c>
      <c r="D23" s="5" t="s">
        <v>84</v>
      </c>
      <c r="E23" s="6" t="n">
        <v>10</v>
      </c>
      <c r="F23" s="6" t="n">
        <v>10</v>
      </c>
      <c r="G23" s="5" t="s">
        <v>85</v>
      </c>
      <c r="H23" s="8"/>
      <c r="I23" s="8"/>
      <c r="J23" s="8"/>
      <c r="K23" s="8"/>
      <c r="L23" s="8"/>
      <c r="M23" s="8"/>
      <c r="N23" s="8"/>
      <c r="O23" s="8"/>
      <c r="P23" s="8"/>
      <c r="Q23" s="11"/>
      <c r="R23" s="8"/>
      <c r="S23" s="8"/>
    </row>
    <row r="24" customFormat="false" ht="39.75" hidden="false" customHeight="true" outlineLevel="0" collapsed="false">
      <c r="A24" s="4" t="n">
        <v>20</v>
      </c>
      <c r="B24" s="5" t="s">
        <v>80</v>
      </c>
      <c r="C24" s="5" t="s">
        <v>86</v>
      </c>
      <c r="D24" s="5" t="s">
        <v>87</v>
      </c>
      <c r="E24" s="6" t="n">
        <v>11</v>
      </c>
      <c r="F24" s="6" t="n">
        <v>11</v>
      </c>
      <c r="G24" s="5" t="s">
        <v>88</v>
      </c>
      <c r="H24" s="8"/>
      <c r="I24" s="8"/>
      <c r="J24" s="8"/>
      <c r="K24" s="8"/>
      <c r="L24" s="8"/>
      <c r="M24" s="8"/>
      <c r="N24" s="8"/>
      <c r="O24" s="8"/>
      <c r="P24" s="8"/>
      <c r="Q24" s="8"/>
      <c r="R24" s="11"/>
      <c r="S24" s="8"/>
    </row>
    <row r="25" customFormat="false" ht="39.75" hidden="false" customHeight="true" outlineLevel="0" collapsed="false">
      <c r="A25" s="4" t="n">
        <v>21</v>
      </c>
      <c r="B25" s="5" t="s">
        <v>80</v>
      </c>
      <c r="C25" s="5" t="s">
        <v>89</v>
      </c>
      <c r="D25" s="5" t="s">
        <v>90</v>
      </c>
      <c r="E25" s="6" t="n">
        <v>12</v>
      </c>
      <c r="F25" s="6" t="n">
        <v>12</v>
      </c>
      <c r="G25" s="5" t="s">
        <v>91</v>
      </c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11"/>
    </row>
    <row r="26" customFormat="false" ht="39.75" hidden="false" customHeight="true" outlineLevel="0" collapsed="false">
      <c r="A26" s="4" t="n">
        <v>22</v>
      </c>
      <c r="B26" s="5" t="s">
        <v>92</v>
      </c>
      <c r="C26" s="5" t="s">
        <v>93</v>
      </c>
      <c r="D26" s="5" t="s">
        <v>94</v>
      </c>
      <c r="E26" s="6" t="n">
        <v>12</v>
      </c>
      <c r="F26" s="6" t="n">
        <v>12</v>
      </c>
      <c r="G26" s="5" t="s">
        <v>95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7"/>
    </row>
  </sheetData>
  <conditionalFormatting sqref="H5:S26">
    <cfRule type="expression" priority="2" aboveAverage="0" equalAverage="0" bottom="0" percent="0" rank="0" text="" dxfId="0">
      <formula>AND(COLUMN()-7&gt;=$E5,COLUMN()-7&lt;=$F5)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3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44"/>
    <col collapsed="false" customWidth="true" hidden="false" outlineLevel="0" max="3" min="3" style="0" width="32"/>
    <col collapsed="false" customWidth="true" hidden="false" outlineLevel="0" max="4" min="4" style="0" width="38"/>
    <col collapsed="false" customWidth="true" hidden="false" outlineLevel="0" max="5" min="5" style="0" width="22"/>
    <col collapsed="false" customWidth="true" hidden="false" outlineLevel="0" max="6" min="6" style="0" width="16"/>
    <col collapsed="false" customWidth="true" hidden="false" outlineLevel="0" max="7" min="7" style="0" width="22"/>
    <col collapsed="false" customWidth="true" hidden="false" outlineLevel="0" max="8" min="8" style="0" width="28"/>
  </cols>
  <sheetData>
    <row r="1" customFormat="false" ht="17.35" hidden="false" customHeight="false" outlineLevel="0" collapsed="false">
      <c r="A1" s="1" t="s">
        <v>96</v>
      </c>
    </row>
    <row r="3" customFormat="false" ht="15" hidden="false" customHeight="false" outlineLevel="0" collapsed="false">
      <c r="A3" s="3" t="s">
        <v>97</v>
      </c>
      <c r="B3" s="3" t="s">
        <v>98</v>
      </c>
      <c r="C3" s="3" t="s">
        <v>99</v>
      </c>
      <c r="D3" s="3" t="s">
        <v>100</v>
      </c>
      <c r="E3" s="3" t="s">
        <v>101</v>
      </c>
      <c r="F3" s="3" t="s">
        <v>102</v>
      </c>
    </row>
    <row r="4" customFormat="false" ht="31.5" hidden="false" customHeight="true" outlineLevel="0" collapsed="false">
      <c r="A4" s="5" t="s">
        <v>103</v>
      </c>
      <c r="B4" s="5" t="n">
        <v>4</v>
      </c>
      <c r="C4" s="5" t="s">
        <v>104</v>
      </c>
      <c r="D4" s="5" t="s">
        <v>105</v>
      </c>
      <c r="E4" s="5" t="s">
        <v>94</v>
      </c>
      <c r="F4" s="5" t="s">
        <v>106</v>
      </c>
    </row>
    <row r="5" customFormat="false" ht="31.5" hidden="false" customHeight="true" outlineLevel="0" collapsed="false">
      <c r="A5" s="5" t="s">
        <v>103</v>
      </c>
      <c r="B5" s="5" t="n">
        <v>4</v>
      </c>
      <c r="C5" s="5" t="s">
        <v>107</v>
      </c>
      <c r="D5" s="5" t="s">
        <v>108</v>
      </c>
      <c r="E5" s="5" t="s">
        <v>109</v>
      </c>
      <c r="F5" s="5" t="s">
        <v>106</v>
      </c>
    </row>
    <row r="6" customFormat="false" ht="31.5" hidden="false" customHeight="true" outlineLevel="0" collapsed="false">
      <c r="A6" s="5" t="s">
        <v>103</v>
      </c>
      <c r="B6" s="5" t="n">
        <v>4</v>
      </c>
      <c r="C6" s="5" t="s">
        <v>110</v>
      </c>
      <c r="D6" s="5" t="s">
        <v>111</v>
      </c>
      <c r="E6" s="5" t="s">
        <v>109</v>
      </c>
      <c r="F6" s="5" t="s">
        <v>106</v>
      </c>
    </row>
    <row r="7" customFormat="false" ht="31.5" hidden="false" customHeight="true" outlineLevel="0" collapsed="false">
      <c r="A7" s="5" t="s">
        <v>103</v>
      </c>
      <c r="B7" s="5" t="n">
        <v>4</v>
      </c>
      <c r="C7" s="5" t="s">
        <v>112</v>
      </c>
      <c r="D7" s="5" t="s">
        <v>113</v>
      </c>
      <c r="E7" s="5" t="s">
        <v>109</v>
      </c>
      <c r="F7" s="5" t="s">
        <v>106</v>
      </c>
    </row>
    <row r="8" customFormat="false" ht="31.5" hidden="false" customHeight="true" outlineLevel="0" collapsed="false">
      <c r="A8" s="5" t="s">
        <v>103</v>
      </c>
      <c r="B8" s="5" t="n">
        <v>4</v>
      </c>
      <c r="C8" s="5" t="s">
        <v>114</v>
      </c>
      <c r="D8" s="5" t="s">
        <v>115</v>
      </c>
      <c r="E8" s="5" t="s">
        <v>30</v>
      </c>
      <c r="F8" s="5" t="s">
        <v>106</v>
      </c>
    </row>
    <row r="9" customFormat="false" ht="31.5" hidden="false" customHeight="true" outlineLevel="0" collapsed="false">
      <c r="A9" s="5" t="s">
        <v>103</v>
      </c>
      <c r="B9" s="5" t="n">
        <v>4</v>
      </c>
      <c r="C9" s="5" t="s">
        <v>116</v>
      </c>
      <c r="D9" s="5" t="s">
        <v>117</v>
      </c>
      <c r="E9" s="5" t="s">
        <v>118</v>
      </c>
      <c r="F9" s="5" t="s">
        <v>106</v>
      </c>
    </row>
    <row r="10" customFormat="false" ht="31.5" hidden="false" customHeight="true" outlineLevel="0" collapsed="false">
      <c r="A10" s="5" t="s">
        <v>103</v>
      </c>
      <c r="B10" s="5" t="n">
        <v>4</v>
      </c>
      <c r="C10" s="5" t="s">
        <v>119</v>
      </c>
      <c r="D10" s="5" t="s">
        <v>120</v>
      </c>
      <c r="E10" s="5" t="s">
        <v>84</v>
      </c>
      <c r="F10" s="5" t="s">
        <v>106</v>
      </c>
    </row>
    <row r="11" customFormat="false" ht="31.5" hidden="false" customHeight="true" outlineLevel="0" collapsed="false">
      <c r="A11" s="5" t="s">
        <v>103</v>
      </c>
      <c r="B11" s="5" t="n">
        <v>4</v>
      </c>
      <c r="C11" s="5" t="s">
        <v>121</v>
      </c>
      <c r="D11" s="5" t="s">
        <v>122</v>
      </c>
      <c r="E11" s="5" t="s">
        <v>123</v>
      </c>
      <c r="F11" s="5" t="s">
        <v>106</v>
      </c>
    </row>
    <row r="12" customFormat="false" ht="31.5" hidden="false" customHeight="true" outlineLevel="0" collapsed="false">
      <c r="A12" s="5" t="s">
        <v>124</v>
      </c>
      <c r="B12" s="5" t="n">
        <v>10</v>
      </c>
      <c r="C12" s="5" t="s">
        <v>125</v>
      </c>
      <c r="D12" s="5" t="s">
        <v>126</v>
      </c>
      <c r="E12" s="5" t="s">
        <v>74</v>
      </c>
      <c r="F12" s="5" t="s">
        <v>106</v>
      </c>
    </row>
    <row r="13" customFormat="false" ht="31.5" hidden="false" customHeight="true" outlineLevel="0" collapsed="false">
      <c r="A13" s="5" t="s">
        <v>124</v>
      </c>
      <c r="B13" s="5" t="n">
        <v>10</v>
      </c>
      <c r="C13" s="5" t="s">
        <v>127</v>
      </c>
      <c r="D13" s="5" t="s">
        <v>128</v>
      </c>
      <c r="E13" s="5" t="s">
        <v>129</v>
      </c>
      <c r="F13" s="5" t="s">
        <v>106</v>
      </c>
    </row>
    <row r="14" customFormat="false" ht="31.5" hidden="false" customHeight="true" outlineLevel="0" collapsed="false">
      <c r="A14" s="5" t="s">
        <v>124</v>
      </c>
      <c r="B14" s="5" t="n">
        <v>10</v>
      </c>
      <c r="C14" s="5" t="s">
        <v>130</v>
      </c>
      <c r="D14" s="5" t="s">
        <v>131</v>
      </c>
      <c r="E14" s="5" t="s">
        <v>132</v>
      </c>
      <c r="F14" s="5" t="s">
        <v>106</v>
      </c>
    </row>
    <row r="15" customFormat="false" ht="31.5" hidden="false" customHeight="true" outlineLevel="0" collapsed="false">
      <c r="A15" s="5" t="s">
        <v>133</v>
      </c>
      <c r="B15" s="5" t="n">
        <v>15</v>
      </c>
      <c r="C15" s="5" t="s">
        <v>134</v>
      </c>
      <c r="D15" s="5" t="s">
        <v>135</v>
      </c>
      <c r="E15" s="5" t="s">
        <v>136</v>
      </c>
      <c r="F15" s="5" t="s">
        <v>106</v>
      </c>
    </row>
    <row r="17" customFormat="false" ht="15" hidden="false" customHeight="false" outlineLevel="0" collapsed="false">
      <c r="A17" s="13" t="s">
        <v>137</v>
      </c>
    </row>
    <row r="18" customFormat="false" ht="15" hidden="false" customHeight="false" outlineLevel="0" collapsed="false">
      <c r="A18" s="3" t="s">
        <v>138</v>
      </c>
      <c r="B18" s="3" t="s">
        <v>139</v>
      </c>
      <c r="C18" s="3" t="s">
        <v>140</v>
      </c>
      <c r="D18" s="3" t="s">
        <v>141</v>
      </c>
      <c r="E18" s="3" t="s">
        <v>142</v>
      </c>
      <c r="F18" s="3" t="s">
        <v>5</v>
      </c>
      <c r="G18" s="3" t="s">
        <v>143</v>
      </c>
      <c r="H18" s="3" t="s">
        <v>144</v>
      </c>
    </row>
    <row r="19" customFormat="false" ht="15" hidden="false" customHeight="false" outlineLevel="0" collapsed="false">
      <c r="A19" s="5" t="s">
        <v>145</v>
      </c>
      <c r="B19" s="5" t="n">
        <v>79</v>
      </c>
      <c r="C19" s="5" t="n">
        <v>76</v>
      </c>
      <c r="D19" s="5" t="n">
        <v>74</v>
      </c>
      <c r="E19" s="5" t="n">
        <v>68</v>
      </c>
      <c r="F19" s="5" t="s">
        <v>109</v>
      </c>
      <c r="G19" s="5" t="s">
        <v>146</v>
      </c>
      <c r="H19" s="5" t="s">
        <v>147</v>
      </c>
    </row>
    <row r="20" customFormat="false" ht="15" hidden="false" customHeight="false" outlineLevel="0" collapsed="false">
      <c r="A20" s="5" t="s">
        <v>148</v>
      </c>
      <c r="B20" s="14" t="n">
        <v>0.86</v>
      </c>
      <c r="C20" s="14" t="n">
        <v>0.9</v>
      </c>
      <c r="D20" s="14" t="n">
        <v>0.92</v>
      </c>
      <c r="E20" s="14" t="n">
        <v>0.94</v>
      </c>
      <c r="F20" s="5" t="s">
        <v>40</v>
      </c>
      <c r="G20" s="5" t="s">
        <v>149</v>
      </c>
      <c r="H20" s="5" t="s">
        <v>150</v>
      </c>
    </row>
    <row r="21" customFormat="false" ht="15" hidden="false" customHeight="false" outlineLevel="0" collapsed="false">
      <c r="A21" s="5" t="s">
        <v>151</v>
      </c>
      <c r="B21" s="14" t="n">
        <v>0.11</v>
      </c>
      <c r="C21" s="14" t="n">
        <v>0.08</v>
      </c>
      <c r="D21" s="14" t="n">
        <v>0.07</v>
      </c>
      <c r="E21" s="14" t="n">
        <v>0.05</v>
      </c>
      <c r="F21" s="5" t="s">
        <v>43</v>
      </c>
      <c r="G21" s="5" t="s">
        <v>146</v>
      </c>
      <c r="H21" s="5" t="s">
        <v>152</v>
      </c>
    </row>
    <row r="22" customFormat="false" ht="15" hidden="false" customHeight="false" outlineLevel="0" collapsed="false">
      <c r="A22" s="5" t="s">
        <v>153</v>
      </c>
      <c r="B22" s="14" t="n">
        <v>0.028</v>
      </c>
      <c r="C22" s="14" t="n">
        <v>0.01</v>
      </c>
      <c r="D22" s="14" t="n">
        <v>0.005</v>
      </c>
      <c r="E22" s="14" t="n">
        <v>0.003</v>
      </c>
      <c r="F22" s="5" t="s">
        <v>43</v>
      </c>
      <c r="G22" s="5" t="s">
        <v>146</v>
      </c>
      <c r="H22" s="5" t="s">
        <v>154</v>
      </c>
    </row>
    <row r="23" customFormat="false" ht="15" hidden="false" customHeight="false" outlineLevel="0" collapsed="false">
      <c r="A23" s="5" t="s">
        <v>155</v>
      </c>
      <c r="B23" s="5" t="n">
        <v>42</v>
      </c>
      <c r="C23" s="5" t="n">
        <v>37</v>
      </c>
      <c r="D23" s="5" t="n">
        <v>32</v>
      </c>
      <c r="E23" s="5" t="n">
        <v>27</v>
      </c>
      <c r="F23" s="5" t="s">
        <v>43</v>
      </c>
      <c r="G23" s="5" t="s">
        <v>156</v>
      </c>
      <c r="H23" s="5" t="s">
        <v>157</v>
      </c>
    </row>
    <row r="24" customFormat="false" ht="15" hidden="false" customHeight="false" outlineLevel="0" collapsed="false">
      <c r="A24" s="5" t="s">
        <v>158</v>
      </c>
      <c r="B24" s="5" t="n">
        <v>260</v>
      </c>
      <c r="C24" s="5" t="n">
        <v>190</v>
      </c>
      <c r="D24" s="5" t="n">
        <v>150</v>
      </c>
      <c r="E24" s="5" t="n">
        <v>130</v>
      </c>
      <c r="F24" s="5" t="s">
        <v>159</v>
      </c>
      <c r="G24" s="5" t="s">
        <v>146</v>
      </c>
      <c r="H24" s="5" t="s">
        <v>160</v>
      </c>
    </row>
    <row r="25" customFormat="false" ht="15" hidden="false" customHeight="false" outlineLevel="0" collapsed="false">
      <c r="A25" s="5" t="s">
        <v>161</v>
      </c>
      <c r="B25" s="14" t="n">
        <v>0.87</v>
      </c>
      <c r="C25" s="14" t="n">
        <v>0.88</v>
      </c>
      <c r="D25" s="14" t="n">
        <v>0.9</v>
      </c>
      <c r="E25" s="14" t="n">
        <v>0.92</v>
      </c>
      <c r="F25" s="5" t="s">
        <v>132</v>
      </c>
      <c r="G25" s="5" t="s">
        <v>162</v>
      </c>
      <c r="H25" s="5" t="s">
        <v>163</v>
      </c>
    </row>
    <row r="26" customFormat="false" ht="15" hidden="false" customHeight="false" outlineLevel="0" collapsed="false">
      <c r="A26" s="5" t="s">
        <v>164</v>
      </c>
      <c r="B26" s="14" t="n">
        <v>0.82</v>
      </c>
      <c r="C26" s="14" t="n">
        <v>0.86</v>
      </c>
      <c r="D26" s="14" t="n">
        <v>0.88</v>
      </c>
      <c r="E26" s="14" t="n">
        <v>0.89</v>
      </c>
      <c r="F26" s="5" t="s">
        <v>165</v>
      </c>
      <c r="G26" s="5" t="s">
        <v>162</v>
      </c>
      <c r="H26" s="5" t="s">
        <v>166</v>
      </c>
    </row>
    <row r="27" customFormat="false" ht="15" hidden="false" customHeight="false" outlineLevel="0" collapsed="false">
      <c r="A27" s="5" t="s">
        <v>167</v>
      </c>
      <c r="B27" s="5" t="n">
        <v>560</v>
      </c>
      <c r="C27" s="5" t="n">
        <v>500</v>
      </c>
      <c r="D27" s="5" t="n">
        <v>450</v>
      </c>
      <c r="E27" s="5" t="n">
        <v>400</v>
      </c>
      <c r="F27" s="5" t="s">
        <v>165</v>
      </c>
      <c r="G27" s="5" t="s">
        <v>146</v>
      </c>
      <c r="H27" s="5" t="s">
        <v>168</v>
      </c>
    </row>
    <row r="28" customFormat="false" ht="23.85" hidden="false" customHeight="false" outlineLevel="0" collapsed="false">
      <c r="A28" s="5" t="s">
        <v>169</v>
      </c>
      <c r="B28" s="5" t="n">
        <v>312</v>
      </c>
      <c r="C28" s="5" t="n">
        <v>270</v>
      </c>
      <c r="D28" s="5" t="n">
        <v>230</v>
      </c>
      <c r="E28" s="5" t="n">
        <v>200</v>
      </c>
      <c r="F28" s="5" t="s">
        <v>109</v>
      </c>
      <c r="G28" s="5" t="s">
        <v>170</v>
      </c>
      <c r="H28" s="5" t="s">
        <v>171</v>
      </c>
    </row>
    <row r="29" customFormat="false" ht="15" hidden="false" customHeight="false" outlineLevel="0" collapsed="false">
      <c r="A29" s="5" t="s">
        <v>172</v>
      </c>
      <c r="B29" s="14" t="n">
        <v>0.046</v>
      </c>
      <c r="C29" s="14" t="n">
        <v>0.043</v>
      </c>
      <c r="D29" s="14" t="n">
        <v>0.04</v>
      </c>
      <c r="E29" s="14" t="n">
        <v>0.038</v>
      </c>
      <c r="F29" s="5" t="s">
        <v>173</v>
      </c>
      <c r="G29" s="5" t="s">
        <v>162</v>
      </c>
      <c r="H29" s="5" t="s">
        <v>174</v>
      </c>
    </row>
    <row r="30" customFormat="false" ht="15" hidden="false" customHeight="false" outlineLevel="0" collapsed="false">
      <c r="A30" s="5" t="s">
        <v>175</v>
      </c>
      <c r="B30" s="5" t="n">
        <v>45</v>
      </c>
      <c r="C30" s="5" t="n">
        <v>40</v>
      </c>
      <c r="D30" s="5" t="n">
        <v>32</v>
      </c>
      <c r="E30" s="5" t="n">
        <v>25</v>
      </c>
      <c r="F30" s="5" t="s">
        <v>40</v>
      </c>
      <c r="G30" s="5" t="s">
        <v>162</v>
      </c>
      <c r="H30" s="5" t="s">
        <v>176</v>
      </c>
    </row>
    <row r="31" customFormat="false" ht="15" hidden="false" customHeight="false" outlineLevel="0" collapsed="false">
      <c r="A31" s="5" t="s">
        <v>177</v>
      </c>
      <c r="B31" s="5" t="n">
        <v>0</v>
      </c>
      <c r="C31" s="14" t="n">
        <v>0.3</v>
      </c>
      <c r="D31" s="14" t="n">
        <v>0.9</v>
      </c>
      <c r="E31" s="5" t="n">
        <v>1</v>
      </c>
      <c r="F31" s="5" t="s">
        <v>178</v>
      </c>
      <c r="G31" s="5" t="s">
        <v>162</v>
      </c>
      <c r="H31" s="5" t="s">
        <v>179</v>
      </c>
    </row>
    <row r="32" customFormat="false" ht="15" hidden="false" customHeight="false" outlineLevel="0" collapsed="false">
      <c r="A32" s="5" t="s">
        <v>180</v>
      </c>
      <c r="B32" s="5" t="n">
        <v>0</v>
      </c>
      <c r="C32" s="5" t="n">
        <v>0</v>
      </c>
      <c r="D32" s="14" t="n">
        <v>0.85</v>
      </c>
      <c r="E32" s="14" t="n">
        <v>0.95</v>
      </c>
      <c r="F32" s="5" t="s">
        <v>84</v>
      </c>
      <c r="G32" s="5" t="s">
        <v>162</v>
      </c>
      <c r="H32" s="5" t="s">
        <v>181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10" min="2" style="0" width="13"/>
  </cols>
  <sheetData>
    <row r="1" customFormat="false" ht="17.35" hidden="false" customHeight="false" outlineLevel="0" collapsed="false">
      <c r="A1" s="1" t="s">
        <v>182</v>
      </c>
    </row>
    <row r="2" customFormat="false" ht="15" hidden="false" customHeight="false" outlineLevel="0" collapsed="false">
      <c r="A2" s="2" t="s">
        <v>183</v>
      </c>
    </row>
    <row r="4" customFormat="false" ht="23.85" hidden="false" customHeight="false" outlineLevel="0" collapsed="false">
      <c r="A4" s="3" t="s">
        <v>184</v>
      </c>
      <c r="B4" s="3" t="s">
        <v>185</v>
      </c>
      <c r="C4" s="3" t="s">
        <v>109</v>
      </c>
      <c r="D4" s="3" t="s">
        <v>132</v>
      </c>
      <c r="E4" s="3" t="s">
        <v>186</v>
      </c>
      <c r="F4" s="3" t="s">
        <v>187</v>
      </c>
      <c r="G4" s="3" t="s">
        <v>40</v>
      </c>
      <c r="H4" s="3" t="s">
        <v>188</v>
      </c>
      <c r="I4" s="3" t="s">
        <v>189</v>
      </c>
      <c r="J4" s="3" t="s">
        <v>190</v>
      </c>
    </row>
    <row r="5" customFormat="false" ht="15" hidden="false" customHeight="false" outlineLevel="0" collapsed="false">
      <c r="A5" s="15" t="s">
        <v>191</v>
      </c>
      <c r="B5" s="16" t="s">
        <v>192</v>
      </c>
      <c r="C5" s="15" t="s">
        <v>193</v>
      </c>
      <c r="D5" s="15" t="s">
        <v>193</v>
      </c>
      <c r="E5" s="15" t="s">
        <v>194</v>
      </c>
      <c r="F5" s="15" t="s">
        <v>194</v>
      </c>
      <c r="G5" s="15" t="s">
        <v>194</v>
      </c>
      <c r="H5" s="15" t="s">
        <v>194</v>
      </c>
      <c r="I5" s="15" t="s">
        <v>194</v>
      </c>
      <c r="J5" s="15" t="s">
        <v>193</v>
      </c>
    </row>
    <row r="6" customFormat="false" ht="15" hidden="false" customHeight="false" outlineLevel="0" collapsed="false">
      <c r="A6" s="15" t="s">
        <v>195</v>
      </c>
      <c r="B6" s="15" t="s">
        <v>196</v>
      </c>
      <c r="C6" s="15" t="s">
        <v>194</v>
      </c>
      <c r="D6" s="15" t="s">
        <v>194</v>
      </c>
      <c r="E6" s="15" t="s">
        <v>194</v>
      </c>
      <c r="F6" s="15" t="s">
        <v>193</v>
      </c>
      <c r="G6" s="15" t="s">
        <v>193</v>
      </c>
      <c r="H6" s="16" t="s">
        <v>192</v>
      </c>
      <c r="I6" s="15" t="s">
        <v>196</v>
      </c>
      <c r="J6" s="15" t="s">
        <v>194</v>
      </c>
    </row>
    <row r="7" customFormat="false" ht="15" hidden="false" customHeight="false" outlineLevel="0" collapsed="false">
      <c r="A7" s="15" t="s">
        <v>197</v>
      </c>
      <c r="B7" s="15" t="s">
        <v>196</v>
      </c>
      <c r="C7" s="15" t="s">
        <v>194</v>
      </c>
      <c r="D7" s="16" t="s">
        <v>192</v>
      </c>
      <c r="E7" s="15" t="s">
        <v>194</v>
      </c>
      <c r="F7" s="15" t="s">
        <v>194</v>
      </c>
      <c r="G7" s="15" t="s">
        <v>193</v>
      </c>
      <c r="H7" s="15" t="s">
        <v>196</v>
      </c>
      <c r="I7" s="15" t="s">
        <v>196</v>
      </c>
      <c r="J7" s="15" t="s">
        <v>194</v>
      </c>
    </row>
    <row r="8" customFormat="false" ht="15" hidden="false" customHeight="false" outlineLevel="0" collapsed="false">
      <c r="A8" s="15" t="s">
        <v>198</v>
      </c>
      <c r="B8" s="15" t="s">
        <v>196</v>
      </c>
      <c r="C8" s="15" t="s">
        <v>194</v>
      </c>
      <c r="D8" s="15" t="s">
        <v>194</v>
      </c>
      <c r="E8" s="15" t="s">
        <v>194</v>
      </c>
      <c r="F8" s="16" t="s">
        <v>192</v>
      </c>
      <c r="G8" s="15" t="s">
        <v>194</v>
      </c>
      <c r="H8" s="15" t="s">
        <v>196</v>
      </c>
      <c r="I8" s="15" t="s">
        <v>196</v>
      </c>
      <c r="J8" s="15" t="s">
        <v>193</v>
      </c>
    </row>
    <row r="9" customFormat="false" ht="15" hidden="false" customHeight="false" outlineLevel="0" collapsed="false">
      <c r="A9" s="15" t="s">
        <v>199</v>
      </c>
      <c r="B9" s="15" t="s">
        <v>196</v>
      </c>
      <c r="C9" s="15" t="s">
        <v>194</v>
      </c>
      <c r="D9" s="16" t="s">
        <v>192</v>
      </c>
      <c r="E9" s="15" t="s">
        <v>193</v>
      </c>
      <c r="F9" s="15" t="s">
        <v>194</v>
      </c>
      <c r="G9" s="15" t="s">
        <v>194</v>
      </c>
      <c r="H9" s="15" t="s">
        <v>196</v>
      </c>
      <c r="I9" s="15" t="s">
        <v>196</v>
      </c>
      <c r="J9" s="15" t="s">
        <v>194</v>
      </c>
    </row>
    <row r="10" customFormat="false" ht="15" hidden="false" customHeight="false" outlineLevel="0" collapsed="false">
      <c r="A10" s="15" t="s">
        <v>200</v>
      </c>
      <c r="B10" s="15" t="s">
        <v>194</v>
      </c>
      <c r="C10" s="16" t="s">
        <v>192</v>
      </c>
      <c r="D10" s="15" t="s">
        <v>194</v>
      </c>
      <c r="E10" s="15" t="s">
        <v>194</v>
      </c>
      <c r="F10" s="15" t="s">
        <v>193</v>
      </c>
      <c r="G10" s="15" t="s">
        <v>194</v>
      </c>
      <c r="H10" s="15" t="s">
        <v>193</v>
      </c>
      <c r="I10" s="15" t="s">
        <v>196</v>
      </c>
      <c r="J10" s="15" t="s">
        <v>193</v>
      </c>
    </row>
    <row r="11" customFormat="false" ht="15" hidden="false" customHeight="false" outlineLevel="0" collapsed="false">
      <c r="A11" s="15" t="s">
        <v>201</v>
      </c>
      <c r="B11" s="15" t="s">
        <v>196</v>
      </c>
      <c r="C11" s="16" t="s">
        <v>192</v>
      </c>
      <c r="D11" s="15" t="s">
        <v>193</v>
      </c>
      <c r="E11" s="15" t="s">
        <v>193</v>
      </c>
      <c r="F11" s="15" t="s">
        <v>193</v>
      </c>
      <c r="G11" s="15" t="s">
        <v>193</v>
      </c>
      <c r="H11" s="15" t="s">
        <v>194</v>
      </c>
      <c r="I11" s="15" t="s">
        <v>196</v>
      </c>
      <c r="J11" s="15" t="s">
        <v>194</v>
      </c>
    </row>
    <row r="12" customFormat="false" ht="15" hidden="false" customHeight="false" outlineLevel="0" collapsed="false">
      <c r="A12" s="15" t="s">
        <v>202</v>
      </c>
      <c r="B12" s="15" t="s">
        <v>196</v>
      </c>
      <c r="C12" s="15" t="s">
        <v>194</v>
      </c>
      <c r="D12" s="15" t="s">
        <v>194</v>
      </c>
      <c r="E12" s="15" t="s">
        <v>193</v>
      </c>
      <c r="F12" s="15" t="s">
        <v>193</v>
      </c>
      <c r="G12" s="15" t="s">
        <v>193</v>
      </c>
      <c r="H12" s="16" t="s">
        <v>192</v>
      </c>
      <c r="I12" s="15" t="s">
        <v>196</v>
      </c>
      <c r="J12" s="15" t="s">
        <v>193</v>
      </c>
    </row>
    <row r="13" customFormat="false" ht="15" hidden="false" customHeight="false" outlineLevel="0" collapsed="false">
      <c r="A13" s="15" t="s">
        <v>203</v>
      </c>
      <c r="B13" s="15" t="s">
        <v>196</v>
      </c>
      <c r="C13" s="15" t="s">
        <v>193</v>
      </c>
      <c r="D13" s="15" t="s">
        <v>194</v>
      </c>
      <c r="E13" s="15" t="s">
        <v>194</v>
      </c>
      <c r="F13" s="15" t="s">
        <v>194</v>
      </c>
      <c r="G13" s="15" t="s">
        <v>194</v>
      </c>
      <c r="H13" s="16" t="s">
        <v>192</v>
      </c>
      <c r="I13" s="15" t="s">
        <v>196</v>
      </c>
      <c r="J13" s="15" t="s">
        <v>193</v>
      </c>
    </row>
    <row r="14" customFormat="false" ht="15" hidden="false" customHeight="false" outlineLevel="0" collapsed="false">
      <c r="A14" s="15" t="s">
        <v>204</v>
      </c>
      <c r="B14" s="15" t="s">
        <v>196</v>
      </c>
      <c r="C14" s="15" t="s">
        <v>196</v>
      </c>
      <c r="D14" s="15" t="s">
        <v>194</v>
      </c>
      <c r="E14" s="15" t="s">
        <v>194</v>
      </c>
      <c r="F14" s="15" t="s">
        <v>194</v>
      </c>
      <c r="G14" s="15" t="s">
        <v>194</v>
      </c>
      <c r="H14" s="15" t="s">
        <v>194</v>
      </c>
      <c r="I14" s="16" t="s">
        <v>192</v>
      </c>
      <c r="J14" s="15" t="s">
        <v>193</v>
      </c>
    </row>
    <row r="15" customFormat="false" ht="15" hidden="false" customHeight="false" outlineLevel="0" collapsed="false">
      <c r="A15" s="15" t="s">
        <v>205</v>
      </c>
      <c r="B15" s="15" t="s">
        <v>196</v>
      </c>
      <c r="C15" s="15" t="s">
        <v>194</v>
      </c>
      <c r="D15" s="15" t="s">
        <v>196</v>
      </c>
      <c r="E15" s="15" t="s">
        <v>196</v>
      </c>
      <c r="F15" s="15" t="s">
        <v>196</v>
      </c>
      <c r="G15" s="15" t="s">
        <v>196</v>
      </c>
      <c r="H15" s="16" t="s">
        <v>192</v>
      </c>
      <c r="I15" s="15" t="s">
        <v>196</v>
      </c>
      <c r="J15" s="15" t="s">
        <v>193</v>
      </c>
    </row>
    <row r="16" customFormat="false" ht="15" hidden="false" customHeight="false" outlineLevel="0" collapsed="false">
      <c r="A16" s="15" t="s">
        <v>206</v>
      </c>
      <c r="B16" s="15" t="s">
        <v>194</v>
      </c>
      <c r="C16" s="15" t="s">
        <v>193</v>
      </c>
      <c r="D16" s="16" t="s">
        <v>192</v>
      </c>
      <c r="E16" s="15" t="s">
        <v>193</v>
      </c>
      <c r="F16" s="15" t="s">
        <v>194</v>
      </c>
      <c r="G16" s="15" t="s">
        <v>193</v>
      </c>
      <c r="H16" s="15" t="s">
        <v>193</v>
      </c>
      <c r="I16" s="15" t="s">
        <v>194</v>
      </c>
      <c r="J16" s="15" t="s">
        <v>193</v>
      </c>
    </row>
    <row r="19" customFormat="false" ht="15" hidden="false" customHeight="false" outlineLevel="0" collapsed="false">
      <c r="A19" s="17" t="s">
        <v>207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3" min="2" style="0" width="16"/>
    <col collapsed="false" customWidth="true" hidden="false" outlineLevel="0" max="4" min="4" style="0" width="12"/>
    <col collapsed="false" customWidth="true" hidden="false" outlineLevel="0" max="5" min="5" style="0" width="34"/>
    <col collapsed="false" customWidth="true" hidden="false" outlineLevel="0" max="6" min="6" style="0" width="14"/>
    <col collapsed="false" customWidth="true" hidden="false" outlineLevel="0" max="7" min="7" style="0" width="40"/>
  </cols>
  <sheetData>
    <row r="1" customFormat="false" ht="17.35" hidden="false" customHeight="false" outlineLevel="0" collapsed="false">
      <c r="A1" s="1" t="s">
        <v>208</v>
      </c>
    </row>
    <row r="2" customFormat="false" ht="15" hidden="false" customHeight="false" outlineLevel="0" collapsed="false">
      <c r="A2" s="2" t="s">
        <v>209</v>
      </c>
    </row>
    <row r="4" customFormat="false" ht="15" hidden="false" customHeight="false" outlineLevel="0" collapsed="false">
      <c r="A4" s="3" t="s">
        <v>210</v>
      </c>
      <c r="B4" s="3" t="s">
        <v>211</v>
      </c>
      <c r="C4" s="3" t="s">
        <v>212</v>
      </c>
      <c r="D4" s="3" t="s">
        <v>213</v>
      </c>
      <c r="E4" s="3" t="s">
        <v>214</v>
      </c>
      <c r="F4" s="3" t="s">
        <v>215</v>
      </c>
      <c r="G4" s="3" t="s">
        <v>216</v>
      </c>
    </row>
    <row r="5" customFormat="false" ht="15" hidden="false" customHeight="false" outlineLevel="0" collapsed="false">
      <c r="A5" s="5" t="s">
        <v>217</v>
      </c>
      <c r="B5" s="18" t="n">
        <v>16</v>
      </c>
      <c r="C5" s="6" t="n">
        <v>40</v>
      </c>
      <c r="D5" s="19" t="n">
        <f aca="false">B5*C5</f>
        <v>640</v>
      </c>
      <c r="E5" s="5" t="s">
        <v>218</v>
      </c>
      <c r="F5" s="5" t="s">
        <v>219</v>
      </c>
      <c r="G5" s="5" t="s">
        <v>220</v>
      </c>
    </row>
    <row r="6" customFormat="false" ht="15" hidden="false" customHeight="false" outlineLevel="0" collapsed="false">
      <c r="A6" s="5" t="s">
        <v>221</v>
      </c>
      <c r="B6" s="18" t="n">
        <v>8</v>
      </c>
      <c r="C6" s="6" t="n">
        <v>16</v>
      </c>
      <c r="D6" s="19" t="n">
        <f aca="false">B6*C6</f>
        <v>128</v>
      </c>
      <c r="E6" s="5" t="s">
        <v>222</v>
      </c>
      <c r="F6" s="5" t="s">
        <v>223</v>
      </c>
      <c r="G6" s="5" t="s">
        <v>224</v>
      </c>
    </row>
    <row r="7" customFormat="false" ht="15" hidden="false" customHeight="false" outlineLevel="0" collapsed="false">
      <c r="A7" s="5" t="s">
        <v>225</v>
      </c>
      <c r="B7" s="18" t="n">
        <v>10</v>
      </c>
      <c r="C7" s="6" t="n">
        <v>20</v>
      </c>
      <c r="D7" s="19" t="n">
        <f aca="false">B7*C7</f>
        <v>200</v>
      </c>
      <c r="E7" s="5" t="s">
        <v>226</v>
      </c>
      <c r="F7" s="5" t="s">
        <v>223</v>
      </c>
      <c r="G7" s="5" t="s">
        <v>227</v>
      </c>
    </row>
    <row r="8" customFormat="false" ht="15" hidden="false" customHeight="false" outlineLevel="0" collapsed="false">
      <c r="A8" s="5" t="s">
        <v>228</v>
      </c>
      <c r="B8" s="18" t="n">
        <v>24</v>
      </c>
      <c r="C8" s="6" t="n">
        <v>12</v>
      </c>
      <c r="D8" s="19" t="n">
        <f aca="false">B8*C8</f>
        <v>288</v>
      </c>
      <c r="E8" s="5" t="s">
        <v>229</v>
      </c>
      <c r="F8" s="5" t="s">
        <v>230</v>
      </c>
      <c r="G8" s="5" t="s">
        <v>231</v>
      </c>
    </row>
    <row r="9" customFormat="false" ht="15" hidden="false" customHeight="false" outlineLevel="0" collapsed="false">
      <c r="A9" s="5" t="s">
        <v>232</v>
      </c>
      <c r="B9" s="18" t="n">
        <v>21</v>
      </c>
      <c r="C9" s="6" t="n">
        <v>10</v>
      </c>
      <c r="D9" s="19" t="n">
        <f aca="false">B9*C9</f>
        <v>210</v>
      </c>
      <c r="E9" s="5" t="s">
        <v>233</v>
      </c>
      <c r="F9" s="5" t="s">
        <v>234</v>
      </c>
      <c r="G9" s="5" t="s">
        <v>235</v>
      </c>
    </row>
    <row r="10" customFormat="false" ht="15" hidden="false" customHeight="false" outlineLevel="0" collapsed="false">
      <c r="A10" s="5" t="s">
        <v>236</v>
      </c>
      <c r="B10" s="18" t="n">
        <v>70</v>
      </c>
      <c r="C10" s="6" t="n">
        <v>3</v>
      </c>
      <c r="D10" s="19" t="n">
        <f aca="false">B10*C10</f>
        <v>210</v>
      </c>
      <c r="E10" s="5" t="s">
        <v>237</v>
      </c>
      <c r="F10" s="5" t="s">
        <v>238</v>
      </c>
      <c r="G10" s="5" t="s">
        <v>239</v>
      </c>
    </row>
    <row r="11" customFormat="false" ht="15" hidden="false" customHeight="false" outlineLevel="0" collapsed="false">
      <c r="A11" s="5" t="s">
        <v>240</v>
      </c>
      <c r="B11" s="18" t="n">
        <v>3</v>
      </c>
      <c r="C11" s="6" t="n">
        <v>60</v>
      </c>
      <c r="D11" s="19" t="n">
        <f aca="false">B11*C11</f>
        <v>180</v>
      </c>
      <c r="E11" s="5" t="s">
        <v>241</v>
      </c>
      <c r="F11" s="5" t="s">
        <v>242</v>
      </c>
      <c r="G11" s="5" t="s">
        <v>243</v>
      </c>
    </row>
    <row r="12" customFormat="false" ht="15" hidden="false" customHeight="false" outlineLevel="0" collapsed="false">
      <c r="A12" s="5" t="s">
        <v>244</v>
      </c>
      <c r="B12" s="18" t="n">
        <v>12</v>
      </c>
      <c r="C12" s="6" t="n">
        <v>4</v>
      </c>
      <c r="D12" s="19" t="n">
        <f aca="false">B12*C12</f>
        <v>48</v>
      </c>
      <c r="E12" s="5" t="s">
        <v>245</v>
      </c>
      <c r="F12" s="5" t="s">
        <v>19</v>
      </c>
      <c r="G12" s="5" t="s">
        <v>246</v>
      </c>
    </row>
    <row r="13" customFormat="false" ht="15" hidden="false" customHeight="false" outlineLevel="0" collapsed="false">
      <c r="A13" s="20" t="s">
        <v>247</v>
      </c>
      <c r="D13" s="21" t="n">
        <f aca="false">SUM(D5:D12)</f>
        <v>1904</v>
      </c>
    </row>
    <row r="14" customFormat="false" ht="15" hidden="false" customHeight="false" outlineLevel="0" collapsed="false">
      <c r="A14" s="5" t="s">
        <v>248</v>
      </c>
      <c r="D14" s="22" t="n">
        <f aca="false">D13/185</f>
        <v>10.2918918918919</v>
      </c>
    </row>
    <row r="15" customFormat="false" ht="35.05" hidden="false" customHeight="false" outlineLevel="0" collapsed="false">
      <c r="A15" s="5" t="s">
        <v>249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2026-10-11T04:32:36Z</dcterms:created>
  <dc:creator>openpyxl</dc:creator>
  <dc:description/>
  <dc:language>en-US</dc:language>
  <cp:lastModifiedBy/>
  <dcterms:modified xsi:type="dcterms:W3CDTF">2026-10-11T04:32:36Z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